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PONTUAÇÃO" sheetId="1" r:id="rId1"/>
    <sheet name="QUALIFICAÇÃO TÉCNICA" sheetId="2" r:id="rId2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" i="2" l="1"/>
  <c r="E17" i="2"/>
  <c r="E16" i="2"/>
  <c r="E15" i="2"/>
  <c r="E14" i="2"/>
  <c r="E13" i="2"/>
  <c r="E12" i="2"/>
  <c r="E11" i="2"/>
  <c r="E9" i="2"/>
  <c r="E8" i="2"/>
  <c r="E7" i="2"/>
  <c r="E6" i="2"/>
  <c r="E5" i="2"/>
  <c r="D21" i="1"/>
  <c r="D17" i="1"/>
  <c r="D14" i="1"/>
  <c r="D12" i="1"/>
  <c r="D10" i="1"/>
  <c r="D8" i="1"/>
  <c r="D4" i="1"/>
  <c r="E19" i="2" l="1"/>
  <c r="C25" i="1"/>
</calcChain>
</file>

<file path=xl/sharedStrings.xml><?xml version="1.0" encoding="utf-8"?>
<sst xmlns="http://schemas.openxmlformats.org/spreadsheetml/2006/main" count="89" uniqueCount="73">
  <si>
    <t xml:space="preserve"> Avaliador- EDENILSON ALVES DE QUEIROZ JÚNIOR </t>
  </si>
  <si>
    <t>QUESITO 2 – CAPACIDADE DE ATENDIMENTO</t>
  </si>
  <si>
    <t>Pontuação</t>
  </si>
  <si>
    <t>Justificativa</t>
  </si>
  <si>
    <t>1 - Principais clientes (NOTAS DE 0 A 2)</t>
  </si>
  <si>
    <t>A licitante possui portfólio diversificado de clientes públicos, incluindo entes de grande porte e relevância institucional. A documentação comprobatória apresentada confirma sua experiência consolidada no setor, atendendo plenamente às exigências estabelecidas.</t>
  </si>
  <si>
    <t>2 - Qualificação técnica da equipe de profissionais (NOTAS DE 0 A 5)</t>
  </si>
  <si>
    <t>Equipe tecnicamente consistente, formada por profissionais com experiência consolidada e trajetória comprovada em suas respectivas áreas de atuação.</t>
  </si>
  <si>
    <t>MELHOR NOTA DE QUALIFICAÇÃO TÉCNICA</t>
  </si>
  <si>
    <t>NOTA OBTIDA PELA EMPRESA AVALIADA</t>
  </si>
  <si>
    <t>3 - Estrutura Física – instalações, infraestrutura e recursos materiais (NOTAS DE 0 A 2)</t>
  </si>
  <si>
    <t>Apresentou, de forma satisfatória, todas as comprovações exigidas. A estrutura física evidencia plena capacidade operacional, e os recursos materiais demonstram elevado padrão de adequação e eficiência para o atendimento das demandas propostas.</t>
  </si>
  <si>
    <t>4 - Sistemática de atendimento (NOTAS DE 0 A 3)</t>
  </si>
  <si>
    <t>Atendeu aos critérios estabelecidos, evidenciando elevado padrão técnico na condução das exigências do certame. A licitante demonstra sólida expertise no atendimento a contas públicas, com domínio das particularidades inerentes à comunicação institucional governamental.</t>
  </si>
  <si>
    <t>5 - Discriminação das informações de marketing, das pesquisas de audiência, auditoria de circulação, controle de mídia e outras ferramentas (NOTAS DE 0 A 3)</t>
  </si>
  <si>
    <t>Apresenta várias ferramentas que auxiliam no planejamento de mídia. Atende com excelência, comprovou utilizar mais de 2 ferramentas.</t>
  </si>
  <si>
    <t>QUESITO 3 – EXPERIÊNCIA DA EMPRESA</t>
  </si>
  <si>
    <t>1 - Repertório (NOTAS DE 0 A 5)</t>
  </si>
  <si>
    <t>Consistência das relações de causa e efeito entre o desafio ou problema a ser resolvido e a solução proposta</t>
  </si>
  <si>
    <t>O repertório evidencia coerência entre os desafios apresentados e as soluções desenvolvidas, demonstrando relação clara de causa e efeito. As peças e estratégias adotadas respondem de forma direta às demandas de comunicação identificadas, com alinhamento lógico entre diagnóstico e execução.</t>
  </si>
  <si>
    <t>Evidência de planejamento da solução, bem como qualidade na execução das soluções</t>
  </si>
  <si>
    <t>Observa-se planejamento estruturado das ações, refletido na organização das campanhas e na consistência dos materiais produzidos. A qualidade técnica dos filmes e demais peças reforça a competência da equipe na execução, evidenciando capacidade operacional e domínio dos processos comunicacionais.</t>
  </si>
  <si>
    <t>Relevância dos resultados obtidos, com criatividade e clareza.</t>
  </si>
  <si>
    <t>Os resultados apresentados revelam relevância e efetividade, aliados a soluções criativas e de fácil compreensão. O conjunto demonstra capacidade de atender aos desafios de comunicação pública de maneira estratégica, clara e tecnicamente consistente.</t>
  </si>
  <si>
    <t>2 - Relato de Solução de Problemas de Comunicação (NOTAS DE 0 A 10)</t>
  </si>
  <si>
    <t>Capacidade de síntese</t>
  </si>
  <si>
    <t>Clareza e objetividade</t>
  </si>
  <si>
    <t>Observa-se clareza e objetividade na exposição do desafio e das soluções implementadas, com linguagem direta e apresentação estruturada dos dados e impactos obtidos.</t>
  </si>
  <si>
    <t>Concatenação lógica entre desafio e solução criativa;</t>
  </si>
  <si>
    <t>Há encadeamento lógico consistente entre o problema identificado e as estratégias adotadas. As soluções apresentadas dialogam diretamente com os desafios propostos, evidenciando coerência na construção das ações.</t>
  </si>
  <si>
    <t>Eficácia de soluções e resultados apontados</t>
  </si>
  <si>
    <t>Os resultados demonstram eficácia concreta, seja pelo detalhamento do impacto por evento e território, no caso da Assembleia, seja pela inovação e superação de expectativas evidenciadas no projeto do CREA-PR, indicando efetividade das iniciativas implementadas.</t>
  </si>
  <si>
    <t>PONTUAÇÃO TOTAL OBTIDA PELA EMPRESA AVALIADA</t>
  </si>
  <si>
    <t xml:space="preserve">AVALIADOR: EDENILSON ALVES DE QUEIROZ JÚNIOR </t>
  </si>
  <si>
    <t>EMPRESA - 3</t>
  </si>
  <si>
    <t>QUALIFICAÇÃO TÉCNICA</t>
  </si>
  <si>
    <t>PROFISSIONAL</t>
  </si>
  <si>
    <t>FORMAÇÃO ACADEMICA</t>
  </si>
  <si>
    <t>PONTUAÇÃO FORMAÇÃO</t>
  </si>
  <si>
    <t>TEMPO DE SERVIÇO (EM ANOS)</t>
  </si>
  <si>
    <t>PONTUAÇÃO TEMPO DE SERVIÇO</t>
  </si>
  <si>
    <t>PONTUAÇÃO TOTAL DA EMPRESA AVALIADA</t>
  </si>
  <si>
    <t>MARCELO LIMA</t>
  </si>
  <si>
    <t>HELCIO GELBECKE</t>
  </si>
  <si>
    <t>CARLOS PEREIRA</t>
  </si>
  <si>
    <t>BIANCA MENDES</t>
  </si>
  <si>
    <t>RENATA PIZZA</t>
  </si>
  <si>
    <t>SARAH CHOINSKI TIPOLT</t>
  </si>
  <si>
    <t>ELISANDRA MARTINS DORANI</t>
  </si>
  <si>
    <t>JULIANA DA SILVA ROSA RIBEIRO</t>
  </si>
  <si>
    <t>KARMINY BUTZEN</t>
  </si>
  <si>
    <t>ADALBERTO E. DINIZ</t>
  </si>
  <si>
    <t>JORGE LUIZ CICARELLO</t>
  </si>
  <si>
    <t>SCHEILA RORATO</t>
  </si>
  <si>
    <t>DONI VIEIRA</t>
  </si>
  <si>
    <t>IGOR MOKVA</t>
  </si>
  <si>
    <t>Curso superior completo</t>
  </si>
  <si>
    <t>Pós Graduação</t>
  </si>
  <si>
    <t>44 ANOS</t>
  </si>
  <si>
    <t>40 ANOS</t>
  </si>
  <si>
    <t xml:space="preserve">37 ANOS </t>
  </si>
  <si>
    <t>35 ANOS</t>
  </si>
  <si>
    <t>30 ANOS</t>
  </si>
  <si>
    <t>26 ANOS</t>
  </si>
  <si>
    <t>13 ANOS</t>
  </si>
  <si>
    <t>12 ANOS</t>
  </si>
  <si>
    <t xml:space="preserve">13 ANOS </t>
  </si>
  <si>
    <t>8 ANOS</t>
  </si>
  <si>
    <t>16 ANOS</t>
  </si>
  <si>
    <t>15 ANOS</t>
  </si>
  <si>
    <t>Os relatos demonstram adequada capacidade de síntese, apresentando as informações essenciais de forma organizada, sem prejuízo da compreensão dos resultados alcançados.</t>
  </si>
  <si>
    <t xml:space="preserve">EDENILSON ALVES DE QUEIROZ JÚNIOR </t>
  </si>
  <si>
    <t xml:space="preserve">Empresa- TRADE COMUNICAÇÃO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</si>
</sst>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  <charset val="1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FF99"/>
      </patternFill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/>
    <xf numFmtId="0" fontId="0" fillId="0" borderId="2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2" xfId="0" applyFont="1" applyBorder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wrapText="1"/>
    </xf>
    <xf numFmtId="0" fontId="2" fillId="0" borderId="0" xfId="0" applyFont="1"/>
    <xf numFmtId="0" fontId="1" fillId="2" borderId="0" xfId="0" applyFont="1" applyFill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E5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zoomScaleNormal="100" workbookViewId="0">
      <selection activeCell="A2" sqref="A2"/>
    </sheetView>
  </sheetViews>
  <sheetFormatPr defaultColWidth="12.5703125" defaultRowHeight="12.75" x14ac:dyDescent="0.2"/>
  <cols>
    <col min="1" max="1" width="26.42578125" customWidth="1"/>
    <col min="2" max="2" width="90.28515625" customWidth="1"/>
  </cols>
  <sheetData>
    <row r="1" spans="1:5" ht="15.75" customHeight="1" x14ac:dyDescent="0.2">
      <c r="A1" s="22" t="s">
        <v>0</v>
      </c>
      <c r="B1" s="22"/>
      <c r="C1" s="22"/>
      <c r="D1" s="22"/>
    </row>
    <row r="2" spans="1:5" ht="15.75" customHeight="1" x14ac:dyDescent="0.2">
      <c r="A2" s="1" t="s">
        <v>72</v>
      </c>
    </row>
    <row r="3" spans="1:5" ht="15.75" customHeight="1" x14ac:dyDescent="0.2">
      <c r="A3" s="19" t="s">
        <v>1</v>
      </c>
      <c r="B3" s="19"/>
      <c r="C3" s="19" t="s">
        <v>2</v>
      </c>
      <c r="D3" s="19"/>
      <c r="E3" s="2" t="s">
        <v>3</v>
      </c>
    </row>
    <row r="4" spans="1:5" ht="15.75" customHeight="1" x14ac:dyDescent="0.2">
      <c r="A4" s="18" t="s">
        <v>4</v>
      </c>
      <c r="B4" s="18"/>
      <c r="C4" s="4">
        <v>2</v>
      </c>
      <c r="D4" s="5">
        <f>SUM(C4)</f>
        <v>2</v>
      </c>
      <c r="E4" s="2" t="s">
        <v>5</v>
      </c>
    </row>
    <row r="5" spans="1:5" ht="15.75" customHeight="1" x14ac:dyDescent="0.2">
      <c r="A5" s="6"/>
      <c r="B5" s="7"/>
      <c r="C5" s="6"/>
      <c r="D5" s="6"/>
    </row>
    <row r="6" spans="1:5" ht="15.75" customHeight="1" x14ac:dyDescent="0.2">
      <c r="A6" s="18" t="s">
        <v>6</v>
      </c>
      <c r="B6" s="18"/>
      <c r="C6" s="19"/>
      <c r="D6" s="19"/>
      <c r="E6" s="8" t="s">
        <v>7</v>
      </c>
    </row>
    <row r="7" spans="1:5" ht="15.75" customHeight="1" x14ac:dyDescent="0.2">
      <c r="B7" s="9" t="s">
        <v>8</v>
      </c>
      <c r="C7" s="10">
        <v>77</v>
      </c>
      <c r="D7" s="11"/>
    </row>
    <row r="8" spans="1:5" ht="15.75" customHeight="1" x14ac:dyDescent="0.2">
      <c r="B8" s="9" t="s">
        <v>9</v>
      </c>
      <c r="C8" s="12">
        <v>77</v>
      </c>
      <c r="D8" s="11">
        <f>(5*C8)/C7</f>
        <v>5</v>
      </c>
    </row>
    <row r="9" spans="1:5" ht="15.75" customHeight="1" x14ac:dyDescent="0.2">
      <c r="C9" s="11"/>
      <c r="D9" s="11"/>
    </row>
    <row r="10" spans="1:5" ht="15.75" customHeight="1" x14ac:dyDescent="0.2">
      <c r="A10" s="18" t="s">
        <v>10</v>
      </c>
      <c r="B10" s="18"/>
      <c r="C10" s="4">
        <v>2</v>
      </c>
      <c r="D10" s="5">
        <f>SUM(C10)</f>
        <v>2</v>
      </c>
      <c r="E10" s="8" t="s">
        <v>11</v>
      </c>
    </row>
    <row r="11" spans="1:5" ht="15.75" customHeight="1" x14ac:dyDescent="0.2">
      <c r="C11" s="11"/>
      <c r="D11" s="11"/>
    </row>
    <row r="12" spans="1:5" ht="15.75" customHeight="1" x14ac:dyDescent="0.2">
      <c r="A12" s="18" t="s">
        <v>12</v>
      </c>
      <c r="B12" s="18"/>
      <c r="C12" s="4">
        <v>3</v>
      </c>
      <c r="D12" s="5">
        <f>SUM(C12)</f>
        <v>3</v>
      </c>
      <c r="E12" s="8" t="s">
        <v>13</v>
      </c>
    </row>
    <row r="13" spans="1:5" ht="15.75" customHeight="1" x14ac:dyDescent="0.2">
      <c r="A13" s="7"/>
      <c r="B13" s="7"/>
      <c r="C13" s="13"/>
      <c r="D13" s="13"/>
    </row>
    <row r="14" spans="1:5" ht="45" customHeight="1" x14ac:dyDescent="0.2">
      <c r="A14" s="18" t="s">
        <v>14</v>
      </c>
      <c r="B14" s="18"/>
      <c r="C14" s="4">
        <v>3</v>
      </c>
      <c r="D14" s="5">
        <f>SUM(C14)</f>
        <v>3</v>
      </c>
      <c r="E14" s="8" t="s">
        <v>15</v>
      </c>
    </row>
    <row r="15" spans="1:5" ht="15.75" customHeight="1" x14ac:dyDescent="0.2"/>
    <row r="16" spans="1:5" ht="15.75" customHeight="1" x14ac:dyDescent="0.2">
      <c r="A16" s="19" t="s">
        <v>16</v>
      </c>
      <c r="B16" s="19"/>
      <c r="C16" s="19" t="s">
        <v>2</v>
      </c>
      <c r="D16" s="19"/>
      <c r="E16" s="8"/>
    </row>
    <row r="17" spans="1:26" ht="15.75" customHeight="1" x14ac:dyDescent="0.2">
      <c r="A17" s="18" t="s">
        <v>17</v>
      </c>
      <c r="B17" s="3" t="s">
        <v>18</v>
      </c>
      <c r="C17" s="4">
        <v>4</v>
      </c>
      <c r="D17" s="19">
        <f>AVERAGE(C17:C19)</f>
        <v>4</v>
      </c>
      <c r="E17" s="8" t="s">
        <v>19</v>
      </c>
    </row>
    <row r="18" spans="1:26" ht="15.75" customHeight="1" x14ac:dyDescent="0.2">
      <c r="A18" s="18"/>
      <c r="B18" s="14" t="s">
        <v>20</v>
      </c>
      <c r="C18" s="4">
        <v>4</v>
      </c>
      <c r="D18" s="19"/>
      <c r="E18" s="8" t="s">
        <v>21</v>
      </c>
    </row>
    <row r="19" spans="1:26" ht="15.75" customHeight="1" x14ac:dyDescent="0.2">
      <c r="A19" s="18"/>
      <c r="B19" s="14" t="s">
        <v>22</v>
      </c>
      <c r="C19" s="4">
        <v>4</v>
      </c>
      <c r="D19" s="19"/>
      <c r="E19" t="s">
        <v>23</v>
      </c>
    </row>
    <row r="20" spans="1:26" ht="15.75" customHeight="1" x14ac:dyDescent="0.2">
      <c r="A20" s="6"/>
      <c r="B20" s="7"/>
      <c r="C20" s="6"/>
      <c r="D20" s="6"/>
    </row>
    <row r="21" spans="1:26" ht="15.75" customHeight="1" x14ac:dyDescent="0.2">
      <c r="A21" s="18" t="s">
        <v>24</v>
      </c>
      <c r="B21" s="3" t="s">
        <v>25</v>
      </c>
      <c r="C21" s="4">
        <v>10</v>
      </c>
      <c r="D21" s="19">
        <f>AVERAGE(C21:C24)</f>
        <v>10</v>
      </c>
      <c r="E21" s="8" t="s">
        <v>70</v>
      </c>
    </row>
    <row r="22" spans="1:26" ht="15.75" customHeight="1" x14ac:dyDescent="0.2">
      <c r="A22" s="18"/>
      <c r="B22" s="3" t="s">
        <v>26</v>
      </c>
      <c r="C22" s="4">
        <v>10</v>
      </c>
      <c r="D22" s="19"/>
      <c r="E22" s="8" t="s">
        <v>27</v>
      </c>
    </row>
    <row r="23" spans="1:26" ht="15.75" customHeight="1" x14ac:dyDescent="0.2">
      <c r="A23" s="18"/>
      <c r="B23" s="3" t="s">
        <v>28</v>
      </c>
      <c r="C23" s="4">
        <v>10</v>
      </c>
      <c r="D23" s="19"/>
      <c r="E23" s="8" t="s">
        <v>29</v>
      </c>
    </row>
    <row r="24" spans="1:26" ht="15.75" customHeight="1" x14ac:dyDescent="0.2">
      <c r="A24" s="18"/>
      <c r="B24" s="15" t="s">
        <v>30</v>
      </c>
      <c r="C24" s="12">
        <v>10</v>
      </c>
      <c r="D24" s="19"/>
      <c r="E24" t="s">
        <v>31</v>
      </c>
    </row>
    <row r="25" spans="1:26" ht="15.75" customHeight="1" x14ac:dyDescent="0.2">
      <c r="A25" s="20" t="s">
        <v>32</v>
      </c>
      <c r="B25" s="20"/>
      <c r="C25" s="21">
        <f>SUM(D21,D17,D14,D12,D10,D8,D4)</f>
        <v>29</v>
      </c>
      <c r="D25" s="21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 x14ac:dyDescent="0.2"/>
    <row r="27" spans="1:26" ht="15.75" customHeight="1" x14ac:dyDescent="0.2"/>
    <row r="28" spans="1:26" ht="15.75" customHeight="1" x14ac:dyDescent="0.2"/>
    <row r="29" spans="1:26" ht="15.75" customHeight="1" x14ac:dyDescent="0.2">
      <c r="A29" t="s">
        <v>71</v>
      </c>
    </row>
    <row r="30" spans="1:26" ht="15.75" customHeight="1" x14ac:dyDescent="0.2"/>
    <row r="31" spans="1:26" ht="15.75" customHeight="1" x14ac:dyDescent="0.2"/>
    <row r="32" spans="1:2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7">
    <mergeCell ref="A1:D1"/>
    <mergeCell ref="A3:B3"/>
    <mergeCell ref="C3:D3"/>
    <mergeCell ref="A4:B4"/>
    <mergeCell ref="A6:B6"/>
    <mergeCell ref="C6:D6"/>
    <mergeCell ref="A10:B10"/>
    <mergeCell ref="A12:B12"/>
    <mergeCell ref="A14:B14"/>
    <mergeCell ref="A16:B16"/>
    <mergeCell ref="C16:D16"/>
    <mergeCell ref="A17:A19"/>
    <mergeCell ref="D17:D19"/>
    <mergeCell ref="A21:A24"/>
    <mergeCell ref="D21:D24"/>
    <mergeCell ref="A25:B25"/>
    <mergeCell ref="C25:D25"/>
  </mergeCells>
  <printOptions horizontalCentered="1" gridLines="1"/>
  <pageMargins left="0.7" right="0.7" top="0.75" bottom="0.75" header="0.511811023622047" footer="0.511811023622047"/>
  <pageSetup paperSize="9" fitToHeight="0" pageOrder="overThenDown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02"/>
  <sheetViews>
    <sheetView zoomScaleNormal="100" workbookViewId="0">
      <selection activeCell="A22" sqref="A22"/>
    </sheetView>
  </sheetViews>
  <sheetFormatPr defaultColWidth="12.5703125" defaultRowHeight="12.75" x14ac:dyDescent="0.2"/>
  <cols>
    <col min="1" max="1" width="31.28515625" customWidth="1"/>
    <col min="2" max="2" width="32.42578125" customWidth="1"/>
    <col min="3" max="3" width="21.7109375" customWidth="1"/>
    <col min="4" max="4" width="27" customWidth="1"/>
    <col min="5" max="5" width="28.7109375" customWidth="1"/>
  </cols>
  <sheetData>
    <row r="1" spans="1:5" ht="15.75" customHeight="1" x14ac:dyDescent="0.2">
      <c r="A1" s="10" t="s">
        <v>33</v>
      </c>
    </row>
    <row r="2" spans="1:5" ht="15.75" customHeight="1" x14ac:dyDescent="0.2">
      <c r="A2" s="16" t="s">
        <v>34</v>
      </c>
    </row>
    <row r="3" spans="1:5" ht="15.75" customHeight="1" x14ac:dyDescent="0.2">
      <c r="A3" s="21" t="s">
        <v>35</v>
      </c>
      <c r="B3" s="21"/>
      <c r="C3" s="21"/>
      <c r="D3" s="21"/>
    </row>
    <row r="4" spans="1:5" ht="15.75" customHeight="1" x14ac:dyDescent="0.2">
      <c r="A4" s="10" t="s">
        <v>36</v>
      </c>
      <c r="B4" s="10" t="s">
        <v>37</v>
      </c>
      <c r="C4" s="10" t="s">
        <v>38</v>
      </c>
      <c r="D4" s="10" t="s">
        <v>39</v>
      </c>
      <c r="E4" s="11" t="s">
        <v>40</v>
      </c>
    </row>
    <row r="5" spans="1:5" ht="15.75" customHeight="1" x14ac:dyDescent="0.2">
      <c r="A5" s="17" t="s">
        <v>42</v>
      </c>
      <c r="B5" s="17" t="s">
        <v>56</v>
      </c>
      <c r="C5" s="11">
        <v>2</v>
      </c>
      <c r="D5" s="17" t="s">
        <v>61</v>
      </c>
      <c r="E5" s="11">
        <f t="shared" ref="E5:E18" si="0">IF(AND(D5&gt;=0,D5&lt;=3),0,IF(AND(D5&gt;=4,D5&lt;=7),1,IF(AND(D5&gt;=8,D5&lt;=11),2,IF(D5&gt;=12,3,""))))</f>
        <v>3</v>
      </c>
    </row>
    <row r="6" spans="1:5" ht="15.75" customHeight="1" x14ac:dyDescent="0.2">
      <c r="A6" s="17" t="s">
        <v>43</v>
      </c>
      <c r="B6" s="17" t="s">
        <v>57</v>
      </c>
      <c r="C6" s="11">
        <v>3</v>
      </c>
      <c r="D6" s="17" t="s">
        <v>59</v>
      </c>
      <c r="E6" s="11">
        <f t="shared" si="0"/>
        <v>3</v>
      </c>
    </row>
    <row r="7" spans="1:5" ht="15.75" customHeight="1" x14ac:dyDescent="0.2">
      <c r="A7" s="17" t="s">
        <v>44</v>
      </c>
      <c r="B7" s="17" t="s">
        <v>56</v>
      </c>
      <c r="C7" s="11">
        <v>2</v>
      </c>
      <c r="D7" s="17" t="s">
        <v>62</v>
      </c>
      <c r="E7" s="11">
        <f t="shared" si="0"/>
        <v>3</v>
      </c>
    </row>
    <row r="8" spans="1:5" ht="15.75" customHeight="1" x14ac:dyDescent="0.2">
      <c r="A8" s="17" t="s">
        <v>45</v>
      </c>
      <c r="B8" s="17" t="s">
        <v>57</v>
      </c>
      <c r="C8" s="11">
        <v>3</v>
      </c>
      <c r="D8" s="17" t="s">
        <v>63</v>
      </c>
      <c r="E8" s="11">
        <f t="shared" si="0"/>
        <v>3</v>
      </c>
    </row>
    <row r="9" spans="1:5" ht="15.75" customHeight="1" x14ac:dyDescent="0.2">
      <c r="A9" s="17" t="s">
        <v>46</v>
      </c>
      <c r="B9" s="17" t="s">
        <v>57</v>
      </c>
      <c r="C9" s="11">
        <v>3</v>
      </c>
      <c r="D9" s="17" t="s">
        <v>64</v>
      </c>
      <c r="E9" s="11">
        <f t="shared" si="0"/>
        <v>3</v>
      </c>
    </row>
    <row r="10" spans="1:5" ht="15.75" customHeight="1" x14ac:dyDescent="0.2">
      <c r="A10" s="17" t="s">
        <v>47</v>
      </c>
      <c r="B10" s="17" t="s">
        <v>56</v>
      </c>
      <c r="C10" s="11">
        <v>2</v>
      </c>
      <c r="D10" s="17" t="s">
        <v>67</v>
      </c>
      <c r="E10" s="11">
        <v>2</v>
      </c>
    </row>
    <row r="11" spans="1:5" ht="15.75" customHeight="1" x14ac:dyDescent="0.2">
      <c r="A11" s="17" t="s">
        <v>48</v>
      </c>
      <c r="B11" s="17" t="s">
        <v>56</v>
      </c>
      <c r="C11" s="11">
        <v>2</v>
      </c>
      <c r="D11" s="17" t="s">
        <v>65</v>
      </c>
      <c r="E11" s="11">
        <f t="shared" si="0"/>
        <v>3</v>
      </c>
    </row>
    <row r="12" spans="1:5" ht="15.75" customHeight="1" x14ac:dyDescent="0.2">
      <c r="A12" s="17" t="s">
        <v>49</v>
      </c>
      <c r="B12" s="17" t="s">
        <v>57</v>
      </c>
      <c r="C12" s="11">
        <v>3</v>
      </c>
      <c r="D12" s="17" t="s">
        <v>66</v>
      </c>
      <c r="E12" s="11">
        <f t="shared" si="0"/>
        <v>3</v>
      </c>
    </row>
    <row r="13" spans="1:5" ht="15.75" customHeight="1" x14ac:dyDescent="0.2">
      <c r="A13" s="17" t="s">
        <v>50</v>
      </c>
      <c r="B13" s="17" t="s">
        <v>56</v>
      </c>
      <c r="C13" s="11">
        <v>2</v>
      </c>
      <c r="D13" s="17" t="s">
        <v>68</v>
      </c>
      <c r="E13" s="11">
        <f t="shared" si="0"/>
        <v>3</v>
      </c>
    </row>
    <row r="14" spans="1:5" ht="15.75" customHeight="1" x14ac:dyDescent="0.2">
      <c r="A14" s="17" t="s">
        <v>51</v>
      </c>
      <c r="B14" s="17" t="s">
        <v>57</v>
      </c>
      <c r="C14" s="11">
        <v>3</v>
      </c>
      <c r="D14" s="17" t="s">
        <v>58</v>
      </c>
      <c r="E14" s="11">
        <f t="shared" si="0"/>
        <v>3</v>
      </c>
    </row>
    <row r="15" spans="1:5" ht="15.75" customHeight="1" x14ac:dyDescent="0.2">
      <c r="A15" s="17" t="s">
        <v>52</v>
      </c>
      <c r="B15" s="17" t="s">
        <v>57</v>
      </c>
      <c r="C15" s="11">
        <v>3</v>
      </c>
      <c r="D15" s="17" t="s">
        <v>59</v>
      </c>
      <c r="E15" s="11">
        <f t="shared" si="0"/>
        <v>3</v>
      </c>
    </row>
    <row r="16" spans="1:5" ht="15.75" customHeight="1" x14ac:dyDescent="0.2">
      <c r="A16" s="17" t="s">
        <v>53</v>
      </c>
      <c r="B16" s="17" t="s">
        <v>57</v>
      </c>
      <c r="C16" s="11">
        <v>3</v>
      </c>
      <c r="D16" s="17" t="s">
        <v>61</v>
      </c>
      <c r="E16" s="11">
        <f t="shared" si="0"/>
        <v>3</v>
      </c>
    </row>
    <row r="17" spans="1:5" ht="15.75" customHeight="1" x14ac:dyDescent="0.2">
      <c r="A17" s="17" t="s">
        <v>54</v>
      </c>
      <c r="B17" s="17" t="s">
        <v>57</v>
      </c>
      <c r="C17" s="11">
        <v>3</v>
      </c>
      <c r="D17" s="17" t="s">
        <v>60</v>
      </c>
      <c r="E17" s="11">
        <f t="shared" si="0"/>
        <v>3</v>
      </c>
    </row>
    <row r="18" spans="1:5" ht="15.75" customHeight="1" x14ac:dyDescent="0.2">
      <c r="A18" s="17" t="s">
        <v>55</v>
      </c>
      <c r="B18" s="17" t="s">
        <v>56</v>
      </c>
      <c r="C18" s="11">
        <v>2</v>
      </c>
      <c r="D18" s="17" t="s">
        <v>69</v>
      </c>
      <c r="E18" s="11">
        <f t="shared" si="0"/>
        <v>3</v>
      </c>
    </row>
    <row r="19" spans="1:5" ht="15.75" customHeight="1" x14ac:dyDescent="0.2">
      <c r="A19" s="20" t="s">
        <v>41</v>
      </c>
      <c r="B19" s="20"/>
      <c r="C19" s="20"/>
      <c r="D19" s="20"/>
      <c r="E19" s="10">
        <f>SUM(C5:C18,E5:E18)</f>
        <v>77</v>
      </c>
    </row>
    <row r="20" spans="1:5" ht="15.75" customHeight="1" x14ac:dyDescent="0.2"/>
    <row r="21" spans="1:5" ht="15.75" customHeight="1" x14ac:dyDescent="0.2"/>
    <row r="22" spans="1:5" ht="15.75" customHeight="1" x14ac:dyDescent="0.2">
      <c r="A22" t="s">
        <v>71</v>
      </c>
    </row>
    <row r="23" spans="1:5" ht="15.75" customHeight="1" x14ac:dyDescent="0.2"/>
    <row r="24" spans="1:5" ht="15.75" customHeight="1" x14ac:dyDescent="0.2"/>
    <row r="25" spans="1:5" ht="15.75" customHeight="1" x14ac:dyDescent="0.2"/>
    <row r="26" spans="1:5" ht="15.75" customHeight="1" x14ac:dyDescent="0.2"/>
    <row r="27" spans="1:5" ht="15.75" customHeight="1" x14ac:dyDescent="0.2"/>
    <row r="28" spans="1:5" ht="15.75" customHeight="1" x14ac:dyDescent="0.2"/>
    <row r="29" spans="1:5" ht="15.75" customHeight="1" x14ac:dyDescent="0.2"/>
    <row r="30" spans="1:5" ht="15.75" customHeight="1" x14ac:dyDescent="0.2"/>
    <row r="31" spans="1:5" ht="15.75" customHeight="1" x14ac:dyDescent="0.2"/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mergeCells count="2">
    <mergeCell ref="A3:D3"/>
    <mergeCell ref="A19:D19"/>
  </mergeCells>
  <dataValidations count="1">
    <dataValidation type="list" allowBlank="1" showErrorMessage="1" sqref="B5:B18">
      <formula1>"Sem formação na área,Curso superior incompleto,Curso superior completo,Pós Graduação"</formula1>
      <formula2>0</formula2>
    </dataValidation>
  </dataValidations>
  <printOptions horizontalCentered="1" gridLines="1"/>
  <pageMargins left="0.7" right="0.7" top="0.75" bottom="0.75" header="0.511811023622047" footer="0.511811023622047"/>
  <pageSetup paperSize="9" fitToHeight="0" pageOrder="overThenDown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PONTUAÇÃO</vt:lpstr>
      <vt:lpstr>QUALIFICAÇÃO TÉCNICA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Ed Queiroz</cp:lastModifiedBy>
  <cp:revision>1</cp:revision>
  <dcterms:modified xsi:type="dcterms:W3CDTF">2026-02-24T14:29:25Z</dcterms:modified>
  <dc:language>pt-BR</dc:language>
</cp:coreProperties>
</file>